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6155" windowHeight="6480" activeTab="0"/>
  </bookViews>
  <sheets>
    <sheet name="GPA計算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<sst xmlns="http://schemas.openxmlformats.org/spreadsheetml/2006/main" count="97" uniqueCount="48">
  <si>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評価評号</t>
  </si>
  <si>
    <t>Point</t>
  </si>
  <si>
    <t>取得単位数</t>
  </si>
  <si>
    <t>Quality　Point</t>
  </si>
  <si>
    <t>秀</t>
  </si>
  <si>
    <t>AA</t>
  </si>
  <si>
    <t>S</t>
  </si>
  <si>
    <t>A</t>
  </si>
  <si>
    <t>AA</t>
  </si>
  <si>
    <t>S</t>
  </si>
  <si>
    <t>A</t>
  </si>
  <si>
    <t>優</t>
  </si>
  <si>
    <t>A</t>
  </si>
  <si>
    <t>S</t>
  </si>
  <si>
    <t>B</t>
  </si>
  <si>
    <t>B</t>
  </si>
  <si>
    <t>良</t>
  </si>
  <si>
    <t>B</t>
  </si>
  <si>
    <t>A</t>
  </si>
  <si>
    <t>C</t>
  </si>
  <si>
    <t>可</t>
  </si>
  <si>
    <t>C</t>
  </si>
  <si>
    <t>B</t>
  </si>
  <si>
    <t>D</t>
  </si>
  <si>
    <t>合</t>
  </si>
  <si>
    <t>P</t>
  </si>
  <si>
    <t>D</t>
  </si>
  <si>
    <t>合計</t>
  </si>
  <si>
    <t>合計</t>
  </si>
  <si>
    <t>GPA</t>
  </si>
  <si>
    <t>GPA</t>
  </si>
  <si>
    <t>標準化GPA</t>
  </si>
  <si>
    <t>氏名：</t>
  </si>
  <si>
    <t>大学：</t>
  </si>
  <si>
    <t>記入日：</t>
  </si>
  <si>
    <t>　年　　　月　　　日</t>
  </si>
  <si>
    <t>標準化GPA計算書</t>
  </si>
  <si>
    <t>Ⅰ．GPA計算</t>
  </si>
  <si>
    <t>≪5段階評価≫</t>
  </si>
  <si>
    <t>≪4段階評価≫</t>
  </si>
  <si>
    <t>≪3段階評価≫</t>
  </si>
  <si>
    <t>受賞学年</t>
  </si>
  <si>
    <t>受賞年度</t>
  </si>
  <si>
    <r>
      <t>表彰名</t>
    </r>
    <r>
      <rPr>
        <sz val="10"/>
        <color indexed="8"/>
        <rFont val="ＭＳ Ｐゴシック"/>
        <family val="3"/>
      </rPr>
      <t>（例：学部成績優秀者、卒業生総代、学会ポスター賞など）</t>
    </r>
  </si>
  <si>
    <t>学部：</t>
  </si>
  <si>
    <t>学年：</t>
  </si>
  <si>
    <r>
      <t>Ⅱ．表彰</t>
    </r>
    <r>
      <rPr>
        <b/>
        <sz val="11"/>
        <color indexed="8"/>
        <rFont val="ＭＳ Ｐゴシック"/>
        <family val="3"/>
      </rPr>
      <t>（大学入学以降、院生は大学院入学以降の表彰。該当がない場合は記載不要。）</t>
    </r>
  </si>
  <si>
    <r>
      <t>●当計算書では、GPA算出の他に所属大学や外部団体からの</t>
    </r>
    <r>
      <rPr>
        <b/>
        <sz val="11"/>
        <color indexed="10"/>
        <rFont val="ＭＳ Ｐゴシック"/>
        <family val="3"/>
      </rPr>
      <t>表彰の受賞</t>
    </r>
    <r>
      <rPr>
        <b/>
        <sz val="11"/>
        <color indexed="8"/>
        <rFont val="ＭＳ Ｐゴシック"/>
        <family val="3"/>
      </rPr>
      <t>がある場合はⅡ欄に記載して下さい。
・GPA計算の入力は</t>
    </r>
    <r>
      <rPr>
        <b/>
        <sz val="11"/>
        <color indexed="10"/>
        <rFont val="ＭＳ Ｐゴシック"/>
        <family val="3"/>
      </rPr>
      <t>大学の成績表を元に1年次からの通算で行って下さい。</t>
    </r>
    <r>
      <rPr>
        <b/>
        <sz val="11"/>
        <color indexed="8"/>
        <rFont val="ＭＳ Ｐゴシック"/>
        <family val="3"/>
      </rPr>
      <t xml:space="preserve">
・大学ごとに評価段階（５，４，３段階）が異なります。対応する評価枠（水色セル）に取得単位数を入力して下さい。
・大学ごとに評価評号が異なります。対応する評価枠に取得単位数</t>
    </r>
    <r>
      <rPr>
        <b/>
        <sz val="11"/>
        <color indexed="10"/>
        <rFont val="ＭＳ Ｐゴシック"/>
        <family val="3"/>
      </rPr>
      <t>（取得科目数ではなく単位数）</t>
    </r>
    <r>
      <rPr>
        <b/>
        <sz val="11"/>
        <color indexed="8"/>
        <rFont val="ＭＳ Ｐゴシック"/>
        <family val="3"/>
      </rPr>
      <t>を入力して下さい。
・成績結果が合格のみで評価が無い場合は評価評号を「合」としてカウントして下さい。
・最後に、大学の成績表の取得単位数と当シートでの合計単位数（赤いセルの数字）が合っていることを確認して下さい。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</si>
</sst>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CF59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 vertical="top" wrapText="1"/>
    </xf>
    <xf numFmtId="0" fontId="42" fillId="0" borderId="0" xfId="0" applyFont="1" applyAlignment="1">
      <alignment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8" borderId="14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16" borderId="25" xfId="0" applyFont="1" applyFill="1" applyBorder="1" applyAlignment="1">
      <alignment horizontal="center" vertical="center"/>
    </xf>
    <xf numFmtId="0" fontId="43" fillId="16" borderId="26" xfId="0" applyFont="1" applyFill="1" applyBorder="1" applyAlignment="1">
      <alignment horizontal="center" vertical="center"/>
    </xf>
    <xf numFmtId="0" fontId="43" fillId="16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16" borderId="28" xfId="0" applyFont="1" applyFill="1" applyBorder="1" applyAlignment="1">
      <alignment horizontal="center" vertical="center"/>
    </xf>
    <xf numFmtId="0" fontId="43" fillId="16" borderId="3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2" fontId="45" fillId="10" borderId="32" xfId="0" applyNumberFormat="1" applyFont="1" applyFill="1" applyBorder="1" applyAlignment="1" applyProtection="1">
      <alignment horizontal="center" vertical="center"/>
      <protection locked="0"/>
    </xf>
    <xf numFmtId="2" fontId="45" fillId="16" borderId="32" xfId="0" applyNumberFormat="1" applyFont="1" applyFill="1" applyBorder="1" applyAlignment="1" applyProtection="1">
      <alignment horizontal="center" vertical="center"/>
      <protection locked="0"/>
    </xf>
    <xf numFmtId="2" fontId="45" fillId="34" borderId="31" xfId="0" applyNumberFormat="1" applyFont="1" applyFill="1" applyBorder="1" applyAlignment="1">
      <alignment horizontal="center" vertical="center"/>
    </xf>
    <xf numFmtId="0" fontId="43" fillId="35" borderId="29" xfId="0" applyFont="1" applyFill="1" applyBorder="1" applyAlignment="1" applyProtection="1">
      <alignment horizontal="center" vertical="center"/>
      <protection/>
    </xf>
    <xf numFmtId="0" fontId="43" fillId="35" borderId="26" xfId="0" applyFont="1" applyFill="1" applyBorder="1" applyAlignment="1" applyProtection="1">
      <alignment horizontal="center" vertical="center"/>
      <protection/>
    </xf>
    <xf numFmtId="0" fontId="43" fillId="8" borderId="33" xfId="0" applyFont="1" applyFill="1" applyBorder="1" applyAlignment="1" applyProtection="1">
      <alignment horizontal="center" vertical="center"/>
      <protection locked="0"/>
    </xf>
    <xf numFmtId="0" fontId="43" fillId="8" borderId="17" xfId="0" applyFont="1" applyFill="1" applyBorder="1" applyAlignment="1" applyProtection="1">
      <alignment horizontal="center" vertical="center"/>
      <protection locked="0"/>
    </xf>
    <xf numFmtId="0" fontId="43" fillId="8" borderId="23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top"/>
    </xf>
    <xf numFmtId="0" fontId="37" fillId="0" borderId="0" xfId="0" applyFont="1" applyFill="1" applyBorder="1" applyAlignment="1">
      <alignment horizontal="left" vertical="center" wrapText="1"/>
    </xf>
    <xf numFmtId="0" fontId="37" fillId="16" borderId="34" xfId="0" applyFont="1" applyFill="1" applyBorder="1" applyAlignment="1" applyProtection="1">
      <alignment horizontal="center" vertical="center"/>
      <protection/>
    </xf>
    <xf numFmtId="0" fontId="37" fillId="16" borderId="35" xfId="0" applyFont="1" applyFill="1" applyBorder="1" applyAlignment="1" applyProtection="1">
      <alignment horizontal="center" vertical="center"/>
      <protection/>
    </xf>
    <xf numFmtId="0" fontId="42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 shrinkToFit="1"/>
      <protection locked="0"/>
    </xf>
    <xf numFmtId="0" fontId="42" fillId="36" borderId="37" xfId="0" applyFont="1" applyFill="1" applyBorder="1" applyAlignment="1" applyProtection="1">
      <alignment horizontal="center" vertical="center" shrinkToFit="1"/>
      <protection locked="0"/>
    </xf>
    <xf numFmtId="0" fontId="42" fillId="36" borderId="38" xfId="0" applyFont="1" applyFill="1" applyBorder="1" applyAlignment="1" applyProtection="1">
      <alignment horizontal="center" vertical="center" shrinkToFit="1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0" fillId="16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43" fillId="16" borderId="28" xfId="0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 vertical="center"/>
    </xf>
    <xf numFmtId="0" fontId="43" fillId="16" borderId="3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44" xfId="0" applyFill="1" applyBorder="1" applyAlignment="1" applyProtection="1">
      <alignment horizontal="center" vertical="center"/>
      <protection locked="0"/>
    </xf>
    <xf numFmtId="0" fontId="0" fillId="36" borderId="45" xfId="0" applyFill="1" applyBorder="1" applyAlignment="1" applyProtection="1">
      <alignment horizontal="center" vertical="center"/>
      <protection locked="0"/>
    </xf>
    <xf numFmtId="0" fontId="42" fillId="36" borderId="39" xfId="0" applyFont="1" applyFill="1" applyBorder="1" applyAlignment="1" applyProtection="1">
      <alignment horizontal="center" vertical="center" shrinkToFit="1"/>
      <protection locked="0"/>
    </xf>
    <xf numFmtId="0" fontId="42" fillId="36" borderId="40" xfId="0" applyFont="1" applyFill="1" applyBorder="1" applyAlignment="1" applyProtection="1">
      <alignment horizontal="center" vertical="center" shrinkToFit="1"/>
      <protection locked="0"/>
    </xf>
    <xf numFmtId="0" fontId="42" fillId="36" borderId="41" xfId="0" applyFont="1" applyFill="1" applyBorder="1" applyAlignment="1" applyProtection="1">
      <alignment horizontal="center" vertical="center" shrinkToFit="1"/>
      <protection locked="0"/>
    </xf>
    <xf numFmtId="0" fontId="37" fillId="16" borderId="43" xfId="0" applyFont="1" applyFill="1" applyBorder="1" applyAlignment="1" applyProtection="1">
      <alignment horizontal="center" vertical="center" wrapText="1"/>
      <protection/>
    </xf>
    <xf numFmtId="0" fontId="37" fillId="16" borderId="45" xfId="0" applyFont="1" applyFill="1" applyBorder="1" applyAlignment="1" applyProtection="1">
      <alignment horizontal="center" vertical="center" wrapText="1"/>
      <protection/>
    </xf>
    <xf numFmtId="0" fontId="37" fillId="16" borderId="42" xfId="0" applyFont="1" applyFill="1" applyBorder="1" applyAlignment="1" applyProtection="1">
      <alignment horizontal="center" vertical="center"/>
      <protection/>
    </xf>
    <xf numFmtId="0" fontId="37" fillId="16" borderId="38" xfId="0" applyFont="1" applyFill="1" applyBorder="1" applyAlignment="1" applyProtection="1">
      <alignment horizontal="center" vertical="center"/>
      <protection/>
    </xf>
    <xf numFmtId="0" fontId="46" fillId="33" borderId="46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3" fillId="16" borderId="46" xfId="0" applyFont="1" applyFill="1" applyBorder="1" applyAlignment="1">
      <alignment horizontal="center" vertical="center"/>
    </xf>
    <xf numFmtId="0" fontId="43" fillId="16" borderId="47" xfId="0" applyFont="1" applyFill="1" applyBorder="1" applyAlignment="1">
      <alignment horizontal="center" vertical="center"/>
    </xf>
    <xf numFmtId="0" fontId="43" fillId="16" borderId="3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37" borderId="48" xfId="0" applyFont="1" applyFill="1" applyBorder="1" applyAlignment="1">
      <alignment horizontal="left" vertical="center" wrapText="1"/>
    </xf>
    <xf numFmtId="0" fontId="37" fillId="37" borderId="49" xfId="0" applyFont="1" applyFill="1" applyBorder="1" applyAlignment="1">
      <alignment horizontal="left" vertical="center" wrapText="1"/>
    </xf>
    <xf numFmtId="0" fontId="37" fillId="37" borderId="50" xfId="0" applyFont="1" applyFill="1" applyBorder="1" applyAlignment="1">
      <alignment horizontal="left" vertical="center" wrapText="1"/>
    </xf>
    <xf numFmtId="0" fontId="37" fillId="37" borderId="51" xfId="0" applyFont="1" applyFill="1" applyBorder="1" applyAlignment="1">
      <alignment horizontal="left" vertical="center" wrapText="1"/>
    </xf>
    <xf numFmtId="0" fontId="37" fillId="37" borderId="0" xfId="0" applyFont="1" applyFill="1" applyBorder="1" applyAlignment="1">
      <alignment horizontal="left" vertical="center" wrapText="1"/>
    </xf>
    <xf numFmtId="0" fontId="37" fillId="37" borderId="52" xfId="0" applyFont="1" applyFill="1" applyBorder="1" applyAlignment="1">
      <alignment horizontal="left" vertical="center" wrapText="1"/>
    </xf>
    <xf numFmtId="0" fontId="37" fillId="37" borderId="53" xfId="0" applyFont="1" applyFill="1" applyBorder="1" applyAlignment="1">
      <alignment horizontal="left" vertical="center" wrapText="1"/>
    </xf>
    <xf numFmtId="0" fontId="37" fillId="37" borderId="54" xfId="0" applyFont="1" applyFill="1" applyBorder="1" applyAlignment="1">
      <alignment horizontal="left" vertical="center" wrapText="1"/>
    </xf>
    <xf numFmtId="0" fontId="37" fillId="37" borderId="55" xfId="0" applyFont="1" applyFill="1" applyBorder="1" applyAlignment="1">
      <alignment horizontal="left" vertical="center" wrapText="1"/>
    </xf>
    <xf numFmtId="0" fontId="0" fillId="16" borderId="46" xfId="0" applyFont="1" applyFill="1" applyBorder="1" applyAlignment="1">
      <alignment horizontal="center" vertical="center"/>
    </xf>
    <xf numFmtId="0" fontId="0" fillId="16" borderId="47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37" fillId="16" borderId="56" xfId="0" applyFont="1" applyFill="1" applyBorder="1" applyAlignment="1" applyProtection="1">
      <alignment horizontal="center" vertical="center" wrapText="1"/>
      <protection/>
    </xf>
    <xf numFmtId="0" fontId="37" fillId="16" borderId="57" xfId="0" applyFont="1" applyFill="1" applyBorder="1" applyAlignment="1" applyProtection="1">
      <alignment horizontal="center" vertical="center" wrapText="1"/>
      <protection/>
    </xf>
    <xf numFmtId="0" fontId="42" fillId="36" borderId="58" xfId="0" applyFont="1" applyFill="1" applyBorder="1" applyAlignment="1" applyProtection="1">
      <alignment horizontal="center" vertical="center" shrinkToFit="1"/>
      <protection locked="0"/>
    </xf>
    <xf numFmtId="0" fontId="42" fillId="36" borderId="57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showGridLines="0" tabSelected="1" zoomScalePageLayoutView="0" workbookViewId="0" topLeftCell="A1">
      <selection activeCell="U5" sqref="U5:W5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8515625" style="0" customWidth="1"/>
    <col min="7" max="7" width="7.421875" style="0" customWidth="1"/>
    <col min="8" max="8" width="7.140625" style="0" customWidth="1"/>
    <col min="9" max="12" width="5.28125" style="0" customWidth="1"/>
    <col min="13" max="13" width="5.140625" style="0" customWidth="1"/>
    <col min="14" max="14" width="6.8515625" style="0" customWidth="1"/>
    <col min="15" max="15" width="7.57421875" style="0" customWidth="1"/>
    <col min="16" max="16" width="6.7109375" style="0" customWidth="1"/>
    <col min="17" max="21" width="5.28125" style="0" customWidth="1"/>
    <col min="22" max="22" width="6.8515625" style="0" customWidth="1"/>
    <col min="23" max="23" width="7.421875" style="0" customWidth="1"/>
  </cols>
  <sheetData>
    <row r="1" ht="6" customHeight="1"/>
    <row r="2" spans="1:23" ht="17.25" customHeight="1">
      <c r="A2" s="80" t="s">
        <v>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ht="7.5" customHeight="1" thickBot="1"/>
    <row r="4" spans="1:23" ht="16.5" customHeight="1" thickBot="1">
      <c r="A4" s="81" t="s">
        <v>47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S4" s="75" t="s">
        <v>34</v>
      </c>
      <c r="T4" s="75"/>
      <c r="U4" s="76" t="s">
        <v>35</v>
      </c>
      <c r="V4" s="76"/>
      <c r="W4" s="76"/>
    </row>
    <row r="5" spans="1:23" ht="19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S5" s="93" t="s">
        <v>33</v>
      </c>
      <c r="T5" s="94"/>
      <c r="U5" s="95"/>
      <c r="V5" s="95"/>
      <c r="W5" s="96"/>
    </row>
    <row r="6" spans="1:23" ht="19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S6" s="68" t="s">
        <v>44</v>
      </c>
      <c r="T6" s="69"/>
      <c r="U6" s="65"/>
      <c r="V6" s="66"/>
      <c r="W6" s="67"/>
    </row>
    <row r="7" spans="1:23" ht="19.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S7" s="43" t="s">
        <v>45</v>
      </c>
      <c r="T7" s="44"/>
      <c r="U7" s="45"/>
      <c r="V7" s="45"/>
      <c r="W7" s="46"/>
    </row>
    <row r="8" spans="1:23" ht="26.25" customHeight="1" thickBo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S8" s="70" t="s">
        <v>32</v>
      </c>
      <c r="T8" s="71"/>
      <c r="U8" s="47"/>
      <c r="V8" s="47"/>
      <c r="W8" s="48"/>
    </row>
    <row r="9" spans="1:17" ht="25.5" customHeight="1" thickBo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s="29" customFormat="1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2" ht="18.75" customHeight="1">
      <c r="A11" s="41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s="2" customFormat="1" ht="18" customHeight="1" thickBot="1">
      <c r="A12" s="2" t="s">
        <v>38</v>
      </c>
      <c r="I12" s="2" t="s">
        <v>39</v>
      </c>
      <c r="Q12" s="2" t="s">
        <v>40</v>
      </c>
    </row>
    <row r="13" spans="1:23" s="6" customFormat="1" ht="39" customHeight="1" thickBot="1">
      <c r="A13" s="52" t="s">
        <v>0</v>
      </c>
      <c r="B13" s="53"/>
      <c r="C13" s="53"/>
      <c r="D13" s="54"/>
      <c r="E13" s="3" t="s">
        <v>1</v>
      </c>
      <c r="F13" s="4" t="s">
        <v>2</v>
      </c>
      <c r="G13" s="5" t="s">
        <v>3</v>
      </c>
      <c r="I13" s="52" t="s">
        <v>0</v>
      </c>
      <c r="J13" s="53"/>
      <c r="K13" s="53"/>
      <c r="L13" s="54"/>
      <c r="M13" s="3" t="s">
        <v>1</v>
      </c>
      <c r="N13" s="4" t="s">
        <v>2</v>
      </c>
      <c r="O13" s="5" t="s">
        <v>3</v>
      </c>
      <c r="Q13" s="52" t="s">
        <v>0</v>
      </c>
      <c r="R13" s="53"/>
      <c r="S13" s="53"/>
      <c r="T13" s="54"/>
      <c r="U13" s="3" t="s">
        <v>1</v>
      </c>
      <c r="V13" s="4" t="s">
        <v>2</v>
      </c>
      <c r="W13" s="5" t="s">
        <v>3</v>
      </c>
    </row>
    <row r="14" spans="1:23" ht="17.25">
      <c r="A14" s="7" t="s">
        <v>4</v>
      </c>
      <c r="B14" s="8" t="s">
        <v>5</v>
      </c>
      <c r="C14" s="8" t="s">
        <v>6</v>
      </c>
      <c r="D14" s="9" t="s">
        <v>7</v>
      </c>
      <c r="E14" s="7">
        <v>5</v>
      </c>
      <c r="F14" s="10">
        <v>0</v>
      </c>
      <c r="G14" s="9">
        <f aca="true" t="shared" si="0" ref="G14:G19">+E14*F14</f>
        <v>0</v>
      </c>
      <c r="I14" s="7" t="s">
        <v>4</v>
      </c>
      <c r="J14" s="8" t="s">
        <v>8</v>
      </c>
      <c r="K14" s="8" t="s">
        <v>9</v>
      </c>
      <c r="L14" s="9" t="s">
        <v>10</v>
      </c>
      <c r="M14" s="7">
        <v>4</v>
      </c>
      <c r="N14" s="10">
        <v>0</v>
      </c>
      <c r="O14" s="9">
        <f>+M14*N14</f>
        <v>0</v>
      </c>
      <c r="Q14" s="7" t="s">
        <v>11</v>
      </c>
      <c r="R14" s="8" t="s">
        <v>12</v>
      </c>
      <c r="S14" s="8" t="s">
        <v>13</v>
      </c>
      <c r="T14" s="9" t="s">
        <v>12</v>
      </c>
      <c r="U14" s="7">
        <v>3</v>
      </c>
      <c r="V14" s="10">
        <v>0</v>
      </c>
      <c r="W14" s="9">
        <f>+U14*V14</f>
        <v>0</v>
      </c>
    </row>
    <row r="15" spans="1:23" ht="17.25">
      <c r="A15" s="11" t="s">
        <v>11</v>
      </c>
      <c r="B15" s="12" t="s">
        <v>7</v>
      </c>
      <c r="C15" s="12" t="s">
        <v>7</v>
      </c>
      <c r="D15" s="13" t="s">
        <v>14</v>
      </c>
      <c r="E15" s="11">
        <v>4</v>
      </c>
      <c r="F15" s="39">
        <v>0</v>
      </c>
      <c r="G15" s="13">
        <f t="shared" si="0"/>
        <v>0</v>
      </c>
      <c r="I15" s="11" t="s">
        <v>11</v>
      </c>
      <c r="J15" s="12" t="s">
        <v>12</v>
      </c>
      <c r="K15" s="12" t="s">
        <v>12</v>
      </c>
      <c r="L15" s="13" t="s">
        <v>15</v>
      </c>
      <c r="M15" s="11">
        <v>3</v>
      </c>
      <c r="N15" s="39">
        <v>0</v>
      </c>
      <c r="O15" s="13">
        <f>+M15*N15</f>
        <v>0</v>
      </c>
      <c r="Q15" s="11" t="s">
        <v>16</v>
      </c>
      <c r="R15" s="12" t="s">
        <v>17</v>
      </c>
      <c r="S15" s="12" t="s">
        <v>18</v>
      </c>
      <c r="T15" s="13" t="s">
        <v>17</v>
      </c>
      <c r="U15" s="11">
        <v>2</v>
      </c>
      <c r="V15" s="39">
        <v>0</v>
      </c>
      <c r="W15" s="13">
        <f>+U15*V15</f>
        <v>0</v>
      </c>
    </row>
    <row r="16" spans="1:23" ht="17.25">
      <c r="A16" s="11" t="s">
        <v>16</v>
      </c>
      <c r="B16" s="12" t="s">
        <v>17</v>
      </c>
      <c r="C16" s="12" t="s">
        <v>17</v>
      </c>
      <c r="D16" s="13" t="s">
        <v>19</v>
      </c>
      <c r="E16" s="11">
        <v>3</v>
      </c>
      <c r="F16" s="39">
        <v>0</v>
      </c>
      <c r="G16" s="13">
        <f t="shared" si="0"/>
        <v>0</v>
      </c>
      <c r="I16" s="11" t="s">
        <v>16</v>
      </c>
      <c r="J16" s="12" t="s">
        <v>17</v>
      </c>
      <c r="K16" s="12" t="s">
        <v>17</v>
      </c>
      <c r="L16" s="13" t="s">
        <v>19</v>
      </c>
      <c r="M16" s="11">
        <v>2</v>
      </c>
      <c r="N16" s="39">
        <v>0</v>
      </c>
      <c r="O16" s="13">
        <f>+M16*N16</f>
        <v>0</v>
      </c>
      <c r="Q16" s="11" t="s">
        <v>20</v>
      </c>
      <c r="R16" s="12" t="s">
        <v>21</v>
      </c>
      <c r="S16" s="12" t="s">
        <v>22</v>
      </c>
      <c r="T16" s="13" t="s">
        <v>21</v>
      </c>
      <c r="U16" s="11">
        <v>1</v>
      </c>
      <c r="V16" s="39">
        <v>0</v>
      </c>
      <c r="W16" s="13">
        <f>+U16*V16</f>
        <v>0</v>
      </c>
    </row>
    <row r="17" spans="1:23" ht="18" thickBot="1">
      <c r="A17" s="11" t="s">
        <v>20</v>
      </c>
      <c r="B17" s="12" t="s">
        <v>21</v>
      </c>
      <c r="C17" s="12" t="s">
        <v>21</v>
      </c>
      <c r="D17" s="13" t="s">
        <v>23</v>
      </c>
      <c r="E17" s="11">
        <v>2</v>
      </c>
      <c r="F17" s="39">
        <v>0</v>
      </c>
      <c r="G17" s="13">
        <f t="shared" si="0"/>
        <v>0</v>
      </c>
      <c r="I17" s="11" t="s">
        <v>20</v>
      </c>
      <c r="J17" s="12" t="s">
        <v>21</v>
      </c>
      <c r="K17" s="12" t="s">
        <v>21</v>
      </c>
      <c r="L17" s="13" t="s">
        <v>23</v>
      </c>
      <c r="M17" s="11">
        <v>1</v>
      </c>
      <c r="N17" s="39">
        <v>0</v>
      </c>
      <c r="O17" s="13">
        <f>+M17*N17</f>
        <v>0</v>
      </c>
      <c r="Q17" s="14" t="s">
        <v>24</v>
      </c>
      <c r="R17" s="15" t="s">
        <v>25</v>
      </c>
      <c r="S17" s="15" t="s">
        <v>25</v>
      </c>
      <c r="T17" s="16" t="s">
        <v>25</v>
      </c>
      <c r="U17" s="14">
        <v>0</v>
      </c>
      <c r="V17" s="40">
        <v>0</v>
      </c>
      <c r="W17" s="16">
        <f>+U17*V17</f>
        <v>0</v>
      </c>
    </row>
    <row r="18" spans="1:23" ht="18" thickBot="1">
      <c r="A18" s="11" t="s">
        <v>24</v>
      </c>
      <c r="B18" s="12" t="s">
        <v>26</v>
      </c>
      <c r="C18" s="12" t="s">
        <v>26</v>
      </c>
      <c r="D18" s="13" t="s">
        <v>26</v>
      </c>
      <c r="E18" s="11">
        <v>1</v>
      </c>
      <c r="F18" s="39">
        <v>0</v>
      </c>
      <c r="G18" s="13">
        <f t="shared" si="0"/>
        <v>0</v>
      </c>
      <c r="I18" s="17" t="s">
        <v>24</v>
      </c>
      <c r="J18" s="18" t="s">
        <v>25</v>
      </c>
      <c r="K18" s="18" t="s">
        <v>25</v>
      </c>
      <c r="L18" s="19" t="s">
        <v>25</v>
      </c>
      <c r="M18" s="17">
        <v>0</v>
      </c>
      <c r="N18" s="39">
        <v>0</v>
      </c>
      <c r="O18" s="19">
        <f>+M18*N18</f>
        <v>0</v>
      </c>
      <c r="Q18" s="20" t="s">
        <v>27</v>
      </c>
      <c r="R18" s="21"/>
      <c r="S18" s="21"/>
      <c r="T18" s="22"/>
      <c r="U18" s="20"/>
      <c r="V18" s="37">
        <f>SUM(V14:V17)</f>
        <v>0</v>
      </c>
      <c r="W18" s="22">
        <f>SUM(W14:W17)</f>
        <v>0</v>
      </c>
    </row>
    <row r="19" spans="1:24" ht="18" thickBot="1">
      <c r="A19" s="23" t="s">
        <v>24</v>
      </c>
      <c r="B19" s="24" t="s">
        <v>25</v>
      </c>
      <c r="C19" s="24" t="s">
        <v>25</v>
      </c>
      <c r="D19" s="25" t="s">
        <v>25</v>
      </c>
      <c r="E19" s="23">
        <v>0</v>
      </c>
      <c r="F19" s="38">
        <v>0</v>
      </c>
      <c r="G19" s="25">
        <f t="shared" si="0"/>
        <v>0</v>
      </c>
      <c r="I19" s="55" t="s">
        <v>28</v>
      </c>
      <c r="J19" s="56"/>
      <c r="K19" s="56"/>
      <c r="L19" s="57"/>
      <c r="M19" s="26"/>
      <c r="N19" s="36">
        <f>SUM(N14:N18)</f>
        <v>0</v>
      </c>
      <c r="O19" s="27">
        <f>SUM(O14:O18)</f>
        <v>0</v>
      </c>
      <c r="Q19" s="58"/>
      <c r="R19" s="58"/>
      <c r="S19" s="58"/>
      <c r="T19" s="58"/>
      <c r="U19" s="28"/>
      <c r="V19" s="28"/>
      <c r="W19" s="28"/>
      <c r="X19" s="29"/>
    </row>
    <row r="20" spans="1:23" ht="18" thickBot="1">
      <c r="A20" s="77" t="s">
        <v>28</v>
      </c>
      <c r="B20" s="78"/>
      <c r="C20" s="78"/>
      <c r="D20" s="79"/>
      <c r="E20" s="26"/>
      <c r="F20" s="36">
        <f>SUM(F14:F19)</f>
        <v>0</v>
      </c>
      <c r="G20" s="27">
        <f>SUM(G14:G19)</f>
        <v>0</v>
      </c>
      <c r="I20" s="30"/>
      <c r="J20" s="30"/>
      <c r="K20" s="30"/>
      <c r="L20" s="30"/>
      <c r="M20" s="31"/>
      <c r="N20" s="31"/>
      <c r="O20" s="31"/>
      <c r="Q20" s="30"/>
      <c r="R20" s="30"/>
      <c r="S20" s="30"/>
      <c r="T20" s="30"/>
      <c r="U20" s="31"/>
      <c r="V20" s="31"/>
      <c r="W20" s="31"/>
    </row>
    <row r="21" spans="1:23" ht="6.75" customHeight="1" thickBot="1">
      <c r="A21" s="30"/>
      <c r="B21" s="30"/>
      <c r="C21" s="30"/>
      <c r="D21" s="30"/>
      <c r="E21" s="31"/>
      <c r="F21" s="31"/>
      <c r="G21" s="31"/>
      <c r="I21" s="30"/>
      <c r="J21" s="30"/>
      <c r="K21" s="30"/>
      <c r="L21" s="30"/>
      <c r="M21" s="31"/>
      <c r="N21" s="31"/>
      <c r="O21" s="31"/>
      <c r="Q21" s="30"/>
      <c r="R21" s="30"/>
      <c r="S21" s="30"/>
      <c r="T21" s="30"/>
      <c r="U21" s="31"/>
      <c r="V21" s="31"/>
      <c r="W21" s="31"/>
    </row>
    <row r="22" spans="1:23" ht="9" customHeight="1" hidden="1" thickBot="1">
      <c r="A22" s="30"/>
      <c r="B22" s="30"/>
      <c r="C22" s="30"/>
      <c r="D22" s="30"/>
      <c r="E22" s="31"/>
      <c r="F22" s="32" t="s">
        <v>29</v>
      </c>
      <c r="G22" s="33" t="e">
        <f>+SUM(G14:G19)/SUM(F14:F18)</f>
        <v>#DIV/0!</v>
      </c>
      <c r="I22" s="30"/>
      <c r="J22" s="30"/>
      <c r="K22" s="30"/>
      <c r="L22" s="30"/>
      <c r="M22" s="31"/>
      <c r="N22" s="32" t="s">
        <v>30</v>
      </c>
      <c r="O22" s="34" t="e">
        <f>+SUM(O14:O17)/SUM(N14:N17)</f>
        <v>#DIV/0!</v>
      </c>
      <c r="Q22" s="30"/>
      <c r="R22" s="30"/>
      <c r="S22" s="30"/>
      <c r="T22" s="30"/>
      <c r="U22" s="31"/>
      <c r="V22" s="32" t="s">
        <v>30</v>
      </c>
      <c r="W22" s="34" t="e">
        <f>+SUM(W14:W16)/SUM(V14:V16)</f>
        <v>#DIV/0!</v>
      </c>
    </row>
    <row r="23" spans="1:23" ht="18" hidden="1" thickBot="1">
      <c r="A23" s="30"/>
      <c r="B23" s="30"/>
      <c r="C23" s="30"/>
      <c r="D23" s="30"/>
      <c r="E23" s="31"/>
      <c r="F23" s="31"/>
      <c r="G23" s="31"/>
      <c r="Q23" s="30"/>
      <c r="R23" s="30"/>
      <c r="S23" s="30"/>
      <c r="T23" s="30"/>
      <c r="U23" s="31"/>
      <c r="V23" s="31"/>
      <c r="W23" s="31"/>
    </row>
    <row r="24" spans="1:23" ht="21.75" thickBot="1">
      <c r="A24" s="30"/>
      <c r="B24" s="30"/>
      <c r="C24" s="30"/>
      <c r="D24" s="72" t="s">
        <v>31</v>
      </c>
      <c r="E24" s="73"/>
      <c r="F24" s="74"/>
      <c r="G24" s="35" t="e">
        <f>+G22/5*4</f>
        <v>#DIV/0!</v>
      </c>
      <c r="L24" s="72" t="s">
        <v>31</v>
      </c>
      <c r="M24" s="73"/>
      <c r="N24" s="74"/>
      <c r="O24" s="35" t="e">
        <f>+O22</f>
        <v>#DIV/0!</v>
      </c>
      <c r="Q24" s="30"/>
      <c r="R24" s="30"/>
      <c r="S24" s="30"/>
      <c r="T24" s="72" t="s">
        <v>31</v>
      </c>
      <c r="U24" s="73"/>
      <c r="V24" s="74"/>
      <c r="W24" s="35" t="e">
        <f>+W22/3*4</f>
        <v>#DIV/0!</v>
      </c>
    </row>
    <row r="25" ht="16.5" customHeight="1"/>
    <row r="26" spans="1:14" ht="18" thickBot="1">
      <c r="A26" s="2" t="s">
        <v>46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7" s="6" customFormat="1" ht="21.75" customHeight="1" thickBot="1">
      <c r="B27" s="90" t="s">
        <v>43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0" t="s">
        <v>42</v>
      </c>
      <c r="O27" s="92"/>
      <c r="P27" s="91" t="s">
        <v>41</v>
      </c>
      <c r="Q27" s="92"/>
    </row>
    <row r="28" spans="2:17" ht="18" customHeight="1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2"/>
      <c r="O28" s="64"/>
      <c r="P28" s="63"/>
      <c r="Q28" s="64"/>
    </row>
    <row r="29" spans="2:17" ht="18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/>
      <c r="O29" s="51"/>
      <c r="P29" s="50"/>
      <c r="Q29" s="51"/>
    </row>
    <row r="30" spans="2:17" ht="18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/>
      <c r="O30" s="51"/>
      <c r="P30" s="50"/>
      <c r="Q30" s="51"/>
    </row>
    <row r="31" spans="2:17" ht="18" customHeight="1" thickBot="1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61"/>
      <c r="P31" s="60"/>
      <c r="Q31" s="61"/>
    </row>
  </sheetData>
  <sheetProtection sheet="1" selectLockedCells="1"/>
  <mergeCells count="36">
    <mergeCell ref="S4:T4"/>
    <mergeCell ref="U4:W4"/>
    <mergeCell ref="A20:D20"/>
    <mergeCell ref="A2:W2"/>
    <mergeCell ref="A4:Q9"/>
    <mergeCell ref="B27:M27"/>
    <mergeCell ref="N27:O27"/>
    <mergeCell ref="P27:Q27"/>
    <mergeCell ref="S5:T5"/>
    <mergeCell ref="U5:W5"/>
    <mergeCell ref="U6:W6"/>
    <mergeCell ref="I13:L13"/>
    <mergeCell ref="B29:M29"/>
    <mergeCell ref="N29:O29"/>
    <mergeCell ref="P29:Q29"/>
    <mergeCell ref="S6:T6"/>
    <mergeCell ref="S8:T8"/>
    <mergeCell ref="D24:F24"/>
    <mergeCell ref="L24:N24"/>
    <mergeCell ref="T24:V24"/>
    <mergeCell ref="B31:M31"/>
    <mergeCell ref="N31:O31"/>
    <mergeCell ref="P31:Q31"/>
    <mergeCell ref="B28:M28"/>
    <mergeCell ref="N28:O28"/>
    <mergeCell ref="P28:Q28"/>
    <mergeCell ref="S7:T7"/>
    <mergeCell ref="U7:W7"/>
    <mergeCell ref="U8:W8"/>
    <mergeCell ref="B30:M30"/>
    <mergeCell ref="N30:O30"/>
    <mergeCell ref="P30:Q30"/>
    <mergeCell ref="A13:D13"/>
    <mergeCell ref="Q13:T13"/>
    <mergeCell ref="I19:L19"/>
    <mergeCell ref="Q19:T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NPC3</dc:creator>
  <cp:keywords/>
  <dc:description/>
  <cp:lastModifiedBy>西山</cp:lastModifiedBy>
  <cp:lastPrinted>2016-03-22T01:11:05Z</cp:lastPrinted>
  <dcterms:created xsi:type="dcterms:W3CDTF">2015-02-04T04:36:57Z</dcterms:created>
  <dcterms:modified xsi:type="dcterms:W3CDTF">2016-04-14T00:33:51Z</dcterms:modified>
  <cp:category/>
  <cp:version/>
  <cp:contentType/>
  <cp:contentStatus/>
</cp:coreProperties>
</file>